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2_121Н'!$A$1:$K$122</definedName>
  </definedNames>
  <calcPr fullCalcOnLoad="1"/>
</workbook>
</file>

<file path=xl/sharedStrings.xml><?xml version="1.0" encoding="utf-8"?>
<sst xmlns="http://schemas.openxmlformats.org/spreadsheetml/2006/main" count="158" uniqueCount="130">
  <si>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</si>
  <si>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</si>
  <si>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</si>
  <si>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</si>
  <si>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</si>
  <si>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</si>
  <si>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</si>
  <si>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</si>
  <si>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</si>
  <si>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</si>
  <si>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</si>
  <si>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</si>
  <si>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</si>
  <si>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</si>
  <si>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</si>
  <si>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</si>
  <si>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</si>
  <si>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</si>
  <si>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</si>
  <si>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</si>
  <si>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</si>
  <si>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</si>
  <si>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</si>
  <si>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</si>
  <si>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</si>
  <si>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</si>
  <si>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</si>
  <si>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</si>
  <si>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</si>
  <si>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</si>
  <si>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</si>
  <si>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</si>
  <si>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</si>
  <si>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</si>
  <si>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</si>
  <si>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</si>
  <si>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</si>
  <si>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</si>
  <si>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</si>
  <si>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</si>
  <si>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</si>
  <si>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</si>
  <si>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</si>
  <si>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</si>
  <si>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</si>
  <si>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</si>
  <si>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</si>
  <si>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</si>
  <si>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</si>
  <si>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</si>
  <si>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</si>
  <si>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</si>
  <si>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</si>
  <si>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</si>
  <si>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</si>
  <si>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</si>
  <si>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</si>
  <si>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</si>
  <si>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</si>
  <si>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</si>
  <si>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</si>
  <si>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</si>
  <si>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</si>
  <si>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</si>
  <si>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</si>
  <si>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</si>
  <si>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</si>
  <si>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</si>
  <si>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</si>
  <si>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</si>
  <si>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</si>
  <si>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</si>
  <si>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</si>
  <si>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</si>
  <si>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</si>
  <si>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</si>
  <si>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</si>
  <si>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</si>
  <si>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</si>
  <si>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</si>
  <si>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</si>
  <si>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</si>
  <si>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</si>
  <si>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</si>
  <si>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</si>
  <si>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</si>
  <si>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</si>
  <si>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</si>
  <si>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</si>
  <si>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</si>
  <si>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</si>
  <si>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</si>
  <si>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</si>
  <si>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</si>
  <si>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</si>
  <si>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</si>
  <si>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</si>
  <si>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</si>
  <si>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</si>
  <si>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</si>
  <si>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</si>
  <si>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</si>
  <si>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</si>
  <si>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</si>
  <si>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</si>
  <si>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</si>
  <si>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</si>
  <si>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</si>
  <si>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</si>
  <si>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</si>
  <si>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Техническое обслуживание автоматизированной системы пожаротушения и дымоудаления</t>
  </si>
  <si>
    <t xml:space="preserve">Влажное подметание лестничных площадок и маршей </t>
  </si>
  <si>
    <t xml:space="preserve">Карла Маркса                    </t>
  </si>
  <si>
    <t xml:space="preserve">Балтийская линия 47 км          </t>
  </si>
  <si>
    <t xml:space="preserve">Сойту                           </t>
  </si>
  <si>
    <t>литера</t>
  </si>
  <si>
    <t>дом</t>
  </si>
  <si>
    <t>улица</t>
  </si>
  <si>
    <t>п/п</t>
  </si>
  <si>
    <t>Список домов по данному перечню</t>
  </si>
  <si>
    <t>Площадь общая</t>
  </si>
  <si>
    <t>Итог:</t>
  </si>
  <si>
    <t>УТВЕРЖДЕН</t>
  </si>
  <si>
    <t>решением совета депутатов</t>
  </si>
  <si>
    <t>МО "Город Гатчина"</t>
  </si>
  <si>
    <t>кирнт546</t>
  </si>
  <si>
    <t>(Здания III-IV групп: каменные облегченные, деревянные и другие (кроме особенных случаев) Набор коммунальных услуг меньше стандартного на два любых вида и более).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</si>
  <si>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</si>
  <si>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>Приложение 4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</si>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</sst>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6"/>
      <color indexed="9"/>
      <name val="Arial"/>
      <family val="2"/>
    </font>
    <font>
      <i/>
      <sz val="11"/>
      <color indexed="8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0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0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30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0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30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30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30" fillId="0" borderId="10" xfId="57" applyNumberFormat="1" applyBorder="1">
      <alignment/>
      <protection/>
    </xf>
    <xf numFmtId="0" fontId="30" fillId="0" borderId="10" xfId="57" applyBorder="1">
      <alignment/>
      <protection/>
    </xf>
    <xf numFmtId="0" fontId="30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24" xfId="52" applyFont="1" applyBorder="1" applyAlignment="1">
      <alignment horizontal="center" vertical="center" wrapText="1"/>
      <protection/>
    </xf>
    <xf numFmtId="2" fontId="0" fillId="0" borderId="10" xfId="0" applyNumberFormat="1" applyFill="1" applyBorder="1" applyAlignment="1">
      <alignment horizontal="center" vertical="center"/>
    </xf>
    <xf numFmtId="0" fontId="30" fillId="0" borderId="20" xfId="57" applyBorder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" fillId="0" borderId="0" xfId="57" applyFont="1">
      <alignment/>
      <protection/>
    </xf>
    <xf numFmtId="0" fontId="11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2" fillId="0" borderId="0" xfId="0" applyFont="1" applyAlignment="1">
      <alignment horizontal="right"/>
    </xf>
    <xf numFmtId="0" fontId="1" fillId="0" borderId="0" xfId="57" applyFont="1">
      <alignment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30" fillId="0" borderId="10" xfId="57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0" xfId="57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30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30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30" fillId="0" borderId="12" xfId="57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4" fillId="0" borderId="22" xfId="52" applyFont="1" applyBorder="1" applyAlignment="1">
      <alignment horizontal="left" vertical="center" wrapText="1"/>
      <protection/>
    </xf>
    <xf numFmtId="0" fontId="30" fillId="0" borderId="11" xfId="57" applyBorder="1" applyAlignment="1">
      <alignment horizontal="center" vertical="center" textRotation="90" wrapText="1"/>
      <protection/>
    </xf>
    <xf numFmtId="0" fontId="30" fillId="0" borderId="23" xfId="57" applyBorder="1" applyAlignment="1">
      <alignment horizontal="center" vertical="center" textRotation="90" wrapText="1"/>
      <protection/>
    </xf>
    <xf numFmtId="0" fontId="30" fillId="0" borderId="22" xfId="57" applyBorder="1" applyAlignment="1">
      <alignment horizontal="center" vertical="center" textRotation="90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30" fillId="0" borderId="10" xfId="57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57" applyFont="1" applyBorder="1" applyAlignment="1">
      <alignment horizontal="center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2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0" fillId="0" borderId="12" xfId="57" applyBorder="1" applyAlignment="1">
      <alignment horizontal="center" vertical="center" wrapText="1"/>
      <protection/>
    </xf>
    <xf numFmtId="0" fontId="30" fillId="0" borderId="16" xfId="57" applyBorder="1" applyAlignment="1">
      <alignment horizontal="center" vertical="center" wrapText="1"/>
      <protection/>
    </xf>
    <xf numFmtId="0" fontId="30" fillId="0" borderId="21" xfId="57" applyBorder="1" applyAlignment="1">
      <alignment horizontal="center" vertical="center" wrapText="1"/>
      <protection/>
    </xf>
    <xf numFmtId="0" fontId="30" fillId="0" borderId="17" xfId="57" applyBorder="1" applyAlignment="1">
      <alignment horizontal="center" vertical="center" wrapText="1"/>
      <protection/>
    </xf>
    <xf numFmtId="0" fontId="30" fillId="0" borderId="14" xfId="57" applyBorder="1" applyAlignment="1">
      <alignment horizontal="center" vertical="center" wrapText="1"/>
      <protection/>
    </xf>
    <xf numFmtId="0" fontId="30" fillId="0" borderId="19" xfId="57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30" fillId="0" borderId="10" xfId="57" applyBorder="1" applyAlignment="1">
      <alignment horizontal="center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30" fillId="0" borderId="22" xfId="57" applyBorder="1" applyAlignment="1">
      <alignment horizontal="center" vertical="center" wrapText="1"/>
      <protection/>
    </xf>
    <xf numFmtId="0" fontId="30" fillId="0" borderId="11" xfId="57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30" fillId="0" borderId="24" xfId="57" applyBorder="1" applyAlignment="1">
      <alignment horizontal="center" vertical="center" wrapText="1"/>
      <protection/>
    </xf>
    <xf numFmtId="0" fontId="30" fillId="0" borderId="20" xfId="57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3" fillId="0" borderId="18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1" fillId="0" borderId="11" xfId="57" applyFont="1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7" max="7" width="18.57421875" style="0" customWidth="1"/>
    <col min="9" max="9" width="6.28125" style="0" customWidth="1"/>
    <col min="10" max="10" width="9.140625" style="2" hidden="1" customWidth="1"/>
    <col min="11" max="11" width="11.00390625" style="0" customWidth="1"/>
  </cols>
  <sheetData>
    <row r="1" spans="1:11" ht="13.5" customHeight="1">
      <c r="A1" s="17"/>
      <c r="B1" s="97"/>
      <c r="C1" s="97"/>
      <c r="D1" s="97"/>
      <c r="E1" s="97"/>
      <c r="F1" s="97"/>
      <c r="G1" s="97"/>
      <c r="I1" s="98" t="s">
        <v>122</v>
      </c>
      <c r="K1" s="78"/>
    </row>
    <row r="2" spans="1:11" ht="13.5" customHeight="1">
      <c r="A2" s="17"/>
      <c r="B2" s="97"/>
      <c r="C2" s="97"/>
      <c r="D2" s="97"/>
      <c r="E2" s="97"/>
      <c r="F2" s="97"/>
      <c r="G2" s="97"/>
      <c r="H2" s="99" t="s">
        <v>123</v>
      </c>
      <c r="K2" s="78"/>
    </row>
    <row r="3" spans="1:11" ht="13.5" customHeight="1">
      <c r="A3" s="17"/>
      <c r="B3" s="97"/>
      <c r="C3" s="97"/>
      <c r="D3" s="97"/>
      <c r="E3" s="97"/>
      <c r="F3" s="97"/>
      <c r="G3" s="97"/>
      <c r="H3" s="99" t="s">
        <v>124</v>
      </c>
      <c r="K3" s="78"/>
    </row>
    <row r="4" spans="1:11" ht="13.5" customHeight="1">
      <c r="A4" s="17"/>
      <c r="B4" s="97"/>
      <c r="C4" s="97"/>
      <c r="D4" s="97"/>
      <c r="E4" s="97"/>
      <c r="F4" s="97"/>
      <c r="G4" s="97"/>
      <c r="H4" s="97" t="s">
        <v>129</v>
      </c>
      <c r="K4" s="78"/>
    </row>
    <row r="5" spans="1:11" ht="13.5" customHeight="1">
      <c r="A5" s="17"/>
      <c r="B5" s="97"/>
      <c r="C5" s="97"/>
      <c r="D5" s="97"/>
      <c r="E5" s="97"/>
      <c r="F5" s="97"/>
      <c r="G5" s="97"/>
      <c r="H5" s="101" t="s">
        <v>128</v>
      </c>
      <c r="K5" s="78"/>
    </row>
    <row r="6" spans="1:9" ht="32.25" customHeight="1">
      <c r="A6" s="17"/>
      <c r="B6" s="140" t="s">
        <v>127</v>
      </c>
      <c r="C6" s="140"/>
      <c r="D6" s="140"/>
      <c r="E6" s="140"/>
      <c r="F6" s="140"/>
      <c r="G6" s="140"/>
      <c r="H6" s="140"/>
      <c r="I6" s="140"/>
    </row>
    <row r="7" spans="1:11" ht="45" customHeight="1">
      <c r="A7" s="17"/>
      <c r="B7" s="218" t="s">
        <v>126</v>
      </c>
      <c r="C7" s="218"/>
      <c r="D7" s="218"/>
      <c r="E7" s="218"/>
      <c r="F7" s="218"/>
      <c r="G7" s="218"/>
      <c r="H7" s="218"/>
      <c r="I7" s="97"/>
      <c r="K7" s="100" t="s">
        <v>125</v>
      </c>
    </row>
    <row r="8" spans="1:11" ht="12.75" customHeight="1">
      <c r="A8" s="21"/>
      <c r="B8" s="143" t="s">
        <v>23</v>
      </c>
      <c r="C8" s="144"/>
      <c r="D8" s="144"/>
      <c r="E8" s="144"/>
      <c r="F8" s="144"/>
      <c r="G8" s="145"/>
      <c r="H8" s="146" t="s">
        <v>90</v>
      </c>
      <c r="I8" s="147"/>
      <c r="K8" s="1" t="s">
        <v>99</v>
      </c>
    </row>
    <row r="9" spans="1:11" ht="15.75" customHeight="1" hidden="1">
      <c r="A9" s="105" t="s">
        <v>24</v>
      </c>
      <c r="B9" s="22" t="s">
        <v>25</v>
      </c>
      <c r="C9" s="23"/>
      <c r="D9" s="23"/>
      <c r="E9" s="39"/>
      <c r="F9" s="23"/>
      <c r="G9" s="24"/>
      <c r="H9" s="112" t="s">
        <v>26</v>
      </c>
      <c r="I9" s="113"/>
      <c r="J9" s="14">
        <v>37444.89888400001</v>
      </c>
      <c r="K9" s="118" t="s">
        <v>62</v>
      </c>
    </row>
    <row r="10" spans="1:11" ht="15" customHeight="1" hidden="1">
      <c r="A10" s="106"/>
      <c r="B10" s="51" t="s">
        <v>27</v>
      </c>
      <c r="C10" s="25"/>
      <c r="D10" s="26"/>
      <c r="E10" s="40"/>
      <c r="F10" s="17"/>
      <c r="G10" s="27"/>
      <c r="H10" s="114"/>
      <c r="I10" s="115"/>
      <c r="K10" s="118"/>
    </row>
    <row r="11" spans="1:11" ht="15" customHeight="1" hidden="1">
      <c r="A11" s="106"/>
      <c r="B11" s="51" t="s">
        <v>28</v>
      </c>
      <c r="C11" s="25"/>
      <c r="D11" s="26"/>
      <c r="E11" s="40"/>
      <c r="F11" s="17"/>
      <c r="G11" s="27"/>
      <c r="H11" s="114"/>
      <c r="I11" s="115"/>
      <c r="K11" s="118"/>
    </row>
    <row r="12" spans="1:11" ht="15" customHeight="1" hidden="1">
      <c r="A12" s="106"/>
      <c r="B12" s="20" t="s">
        <v>29</v>
      </c>
      <c r="C12" s="28"/>
      <c r="D12" s="29"/>
      <c r="E12" s="41"/>
      <c r="F12" s="30"/>
      <c r="G12" s="31"/>
      <c r="H12" s="116"/>
      <c r="I12" s="117"/>
      <c r="K12" s="118"/>
    </row>
    <row r="13" spans="1:11" ht="15" customHeight="1">
      <c r="A13" s="107"/>
      <c r="B13" s="10" t="s">
        <v>108</v>
      </c>
      <c r="C13" s="32"/>
      <c r="D13" s="33"/>
      <c r="E13" s="39"/>
      <c r="F13" s="23"/>
      <c r="G13" s="24"/>
      <c r="H13" s="119" t="s">
        <v>26</v>
      </c>
      <c r="I13" s="113"/>
      <c r="J13" s="14">
        <v>0</v>
      </c>
      <c r="K13" s="137">
        <v>4.61</v>
      </c>
    </row>
    <row r="14" spans="1:11" ht="13.5" customHeight="1">
      <c r="A14" s="107"/>
      <c r="B14" s="51" t="s">
        <v>27</v>
      </c>
      <c r="C14" s="25"/>
      <c r="D14" s="26"/>
      <c r="E14" s="42"/>
      <c r="F14" s="62"/>
      <c r="G14" s="27"/>
      <c r="H14" s="120"/>
      <c r="I14" s="115"/>
      <c r="K14" s="138"/>
    </row>
    <row r="15" spans="1:11" ht="12.75" customHeight="1">
      <c r="A15" s="107"/>
      <c r="B15" s="51" t="s">
        <v>78</v>
      </c>
      <c r="C15" s="25"/>
      <c r="D15" s="26"/>
      <c r="E15" s="42"/>
      <c r="F15" s="9"/>
      <c r="G15" s="27"/>
      <c r="H15" s="120"/>
      <c r="I15" s="115"/>
      <c r="K15" s="138"/>
    </row>
    <row r="16" spans="1:11" ht="27" customHeight="1">
      <c r="A16" s="107"/>
      <c r="B16" s="122" t="s">
        <v>109</v>
      </c>
      <c r="C16" s="123"/>
      <c r="D16" s="123"/>
      <c r="E16" s="123"/>
      <c r="F16" s="123"/>
      <c r="G16" s="124"/>
      <c r="H16" s="121"/>
      <c r="I16" s="117"/>
      <c r="K16" s="138"/>
    </row>
    <row r="17" spans="1:11" ht="15" customHeight="1" hidden="1">
      <c r="A17" s="106"/>
      <c r="B17" s="74" t="s">
        <v>70</v>
      </c>
      <c r="C17" s="34"/>
      <c r="D17" s="35"/>
      <c r="E17" s="43"/>
      <c r="F17" s="36"/>
      <c r="G17" s="37"/>
      <c r="H17" s="111" t="s">
        <v>30</v>
      </c>
      <c r="I17" s="111"/>
      <c r="J17" s="14">
        <v>26006.37308</v>
      </c>
      <c r="K17" s="138"/>
    </row>
    <row r="18" spans="1:11" ht="13.5" customHeight="1" hidden="1">
      <c r="A18" s="106"/>
      <c r="B18" s="134" t="s">
        <v>2</v>
      </c>
      <c r="C18" s="135"/>
      <c r="D18" s="135"/>
      <c r="E18" s="135"/>
      <c r="F18" s="135"/>
      <c r="G18" s="135"/>
      <c r="H18" s="135"/>
      <c r="I18" s="136"/>
      <c r="J18" s="14">
        <v>4646.93992</v>
      </c>
      <c r="K18" s="139"/>
    </row>
    <row r="19" spans="1:11" ht="30" customHeight="1">
      <c r="A19" s="106"/>
      <c r="B19" s="127" t="s">
        <v>32</v>
      </c>
      <c r="C19" s="128"/>
      <c r="D19" s="128"/>
      <c r="E19" s="128"/>
      <c r="F19" s="128"/>
      <c r="G19" s="129"/>
      <c r="H19" s="130" t="s">
        <v>26</v>
      </c>
      <c r="I19" s="130"/>
      <c r="J19" s="14">
        <v>1779.8229299999998</v>
      </c>
      <c r="K19" s="118">
        <v>0.15</v>
      </c>
    </row>
    <row r="20" spans="1:11" ht="29.25" customHeight="1">
      <c r="A20" s="106"/>
      <c r="B20" s="122" t="s">
        <v>33</v>
      </c>
      <c r="C20" s="123"/>
      <c r="D20" s="123"/>
      <c r="E20" s="123"/>
      <c r="F20" s="123"/>
      <c r="G20" s="124"/>
      <c r="H20" s="130"/>
      <c r="I20" s="130"/>
      <c r="K20" s="118"/>
    </row>
    <row r="21" spans="1:11" ht="29.25" customHeight="1" hidden="1">
      <c r="A21" s="106"/>
      <c r="B21" s="122" t="s">
        <v>100</v>
      </c>
      <c r="C21" s="123"/>
      <c r="D21" s="123"/>
      <c r="E21" s="123"/>
      <c r="F21" s="123"/>
      <c r="G21" s="124"/>
      <c r="H21" s="71"/>
      <c r="I21" s="72"/>
      <c r="K21" s="118"/>
    </row>
    <row r="22" spans="1:11" ht="29.25" customHeight="1" hidden="1">
      <c r="A22" s="107"/>
      <c r="B22" s="127" t="s">
        <v>34</v>
      </c>
      <c r="C22" s="128"/>
      <c r="D22" s="128"/>
      <c r="E22" s="128"/>
      <c r="F22" s="128"/>
      <c r="G22" s="129"/>
      <c r="H22" s="130" t="s">
        <v>26</v>
      </c>
      <c r="I22" s="130"/>
      <c r="J22" s="14">
        <v>4086.009552</v>
      </c>
      <c r="K22" s="118"/>
    </row>
    <row r="23" spans="1:11" ht="28.5" customHeight="1" hidden="1">
      <c r="A23" s="107"/>
      <c r="B23" s="131" t="s">
        <v>77</v>
      </c>
      <c r="C23" s="132"/>
      <c r="D23" s="132"/>
      <c r="E23" s="132"/>
      <c r="F23" s="132"/>
      <c r="G23" s="133"/>
      <c r="H23" s="130"/>
      <c r="I23" s="130"/>
      <c r="K23" s="118"/>
    </row>
    <row r="24" spans="1:11" ht="29.25" customHeight="1" hidden="1">
      <c r="A24" s="107"/>
      <c r="B24" s="122" t="s">
        <v>87</v>
      </c>
      <c r="C24" s="123"/>
      <c r="D24" s="123"/>
      <c r="E24" s="123"/>
      <c r="F24" s="123"/>
      <c r="G24" s="124"/>
      <c r="H24" s="130"/>
      <c r="I24" s="130"/>
      <c r="K24" s="118"/>
    </row>
    <row r="25" spans="1:11" ht="13.5" customHeight="1" hidden="1">
      <c r="A25" s="107"/>
      <c r="B25" s="20" t="s">
        <v>63</v>
      </c>
      <c r="C25" s="28"/>
      <c r="D25" s="29"/>
      <c r="E25" s="41"/>
      <c r="F25" s="30"/>
      <c r="G25" s="31"/>
      <c r="H25" s="71"/>
      <c r="I25" s="72"/>
      <c r="K25" s="118"/>
    </row>
    <row r="26" spans="1:11" ht="15" hidden="1">
      <c r="A26" s="106"/>
      <c r="B26" s="20" t="s">
        <v>0</v>
      </c>
      <c r="C26" s="28"/>
      <c r="D26" s="29"/>
      <c r="E26" s="41"/>
      <c r="F26" s="30"/>
      <c r="G26" s="31"/>
      <c r="H26" s="154" t="s">
        <v>30</v>
      </c>
      <c r="I26" s="155"/>
      <c r="J26" s="14">
        <v>0</v>
      </c>
      <c r="K26" s="75"/>
    </row>
    <row r="27" spans="1:11" ht="14.25" customHeight="1">
      <c r="A27" s="106"/>
      <c r="B27" s="8" t="s">
        <v>1</v>
      </c>
      <c r="C27" s="25"/>
      <c r="D27" s="26"/>
      <c r="E27" s="42"/>
      <c r="F27" s="17"/>
      <c r="G27" s="17"/>
      <c r="H27" s="152" t="s">
        <v>30</v>
      </c>
      <c r="I27" s="153"/>
      <c r="J27" s="14">
        <v>4373.388</v>
      </c>
      <c r="K27" s="75">
        <v>0.25</v>
      </c>
    </row>
    <row r="28" spans="1:11" ht="12.75" customHeight="1" hidden="1">
      <c r="A28" s="106"/>
      <c r="B28" s="74" t="s">
        <v>98</v>
      </c>
      <c r="C28" s="34"/>
      <c r="D28" s="11"/>
      <c r="E28" s="43"/>
      <c r="F28" s="36"/>
      <c r="G28" s="37"/>
      <c r="H28" s="110" t="s">
        <v>31</v>
      </c>
      <c r="I28" s="111"/>
      <c r="J28" s="14">
        <v>6966.65556</v>
      </c>
      <c r="K28" s="75">
        <v>0</v>
      </c>
    </row>
    <row r="29" spans="1:11" ht="14.25" customHeight="1" hidden="1">
      <c r="A29" s="108"/>
      <c r="B29" s="102" t="s">
        <v>69</v>
      </c>
      <c r="C29" s="103"/>
      <c r="D29" s="103"/>
      <c r="E29" s="103"/>
      <c r="F29" s="103"/>
      <c r="G29" s="104"/>
      <c r="H29" s="171"/>
      <c r="I29" s="155"/>
      <c r="J29" s="14">
        <v>1688.58</v>
      </c>
      <c r="K29" s="75">
        <v>0</v>
      </c>
    </row>
    <row r="30" spans="1:11" ht="14.25" customHeight="1">
      <c r="A30" s="172" t="s">
        <v>92</v>
      </c>
      <c r="B30" s="172"/>
      <c r="C30" s="172"/>
      <c r="D30" s="172"/>
      <c r="E30" s="172"/>
      <c r="F30" s="172"/>
      <c r="G30" s="172"/>
      <c r="H30" s="172"/>
      <c r="I30" s="172"/>
      <c r="J30" s="73"/>
      <c r="K30" s="87">
        <f>SUM(K13:K29)</f>
        <v>5.010000000000001</v>
      </c>
    </row>
    <row r="31" spans="1:11" ht="5.25" customHeight="1">
      <c r="A31" s="88"/>
      <c r="B31" s="46"/>
      <c r="C31" s="46"/>
      <c r="D31" s="46"/>
      <c r="E31" s="46"/>
      <c r="F31" s="46"/>
      <c r="G31" s="46"/>
      <c r="H31" s="46"/>
      <c r="I31" s="46"/>
      <c r="J31" s="45"/>
      <c r="K31" s="47"/>
    </row>
    <row r="32" spans="1:11" ht="12.75" customHeight="1" hidden="1">
      <c r="A32" s="157" t="s">
        <v>35</v>
      </c>
      <c r="B32" s="127" t="s">
        <v>36</v>
      </c>
      <c r="C32" s="128"/>
      <c r="D32" s="128"/>
      <c r="E32" s="128"/>
      <c r="F32" s="128"/>
      <c r="G32" s="129"/>
      <c r="H32" s="163" t="s">
        <v>37</v>
      </c>
      <c r="I32" s="163"/>
      <c r="J32" s="5">
        <v>29665.373845714286</v>
      </c>
      <c r="K32" s="118"/>
    </row>
    <row r="33" spans="1:11" ht="16.5" customHeight="1" hidden="1">
      <c r="A33" s="158"/>
      <c r="B33" s="160"/>
      <c r="C33" s="161"/>
      <c r="D33" s="161"/>
      <c r="E33" s="161"/>
      <c r="F33" s="161"/>
      <c r="G33" s="162"/>
      <c r="H33" s="163"/>
      <c r="I33" s="163"/>
      <c r="J33" s="73"/>
      <c r="K33" s="118"/>
    </row>
    <row r="34" spans="1:11" ht="27.75" customHeight="1" hidden="1">
      <c r="A34" s="158"/>
      <c r="B34" s="131" t="s">
        <v>38</v>
      </c>
      <c r="C34" s="132"/>
      <c r="D34" s="132"/>
      <c r="E34" s="132"/>
      <c r="F34" s="132"/>
      <c r="G34" s="133"/>
      <c r="H34" s="163"/>
      <c r="I34" s="163"/>
      <c r="J34" s="73"/>
      <c r="K34" s="118"/>
    </row>
    <row r="35" spans="1:11" ht="28.5" customHeight="1" hidden="1">
      <c r="A35" s="158"/>
      <c r="B35" s="131" t="s">
        <v>39</v>
      </c>
      <c r="C35" s="132"/>
      <c r="D35" s="132"/>
      <c r="E35" s="132"/>
      <c r="F35" s="132"/>
      <c r="G35" s="133"/>
      <c r="H35" s="163"/>
      <c r="I35" s="163"/>
      <c r="J35" s="73"/>
      <c r="K35" s="118"/>
    </row>
    <row r="36" spans="1:11" ht="14.25" customHeight="1" hidden="1">
      <c r="A36" s="158"/>
      <c r="B36" s="51" t="s">
        <v>40</v>
      </c>
      <c r="C36" s="9"/>
      <c r="D36" s="9"/>
      <c r="E36" s="42"/>
      <c r="F36" s="9"/>
      <c r="G36" s="27"/>
      <c r="H36" s="163"/>
      <c r="I36" s="163"/>
      <c r="J36" s="73"/>
      <c r="K36" s="118"/>
    </row>
    <row r="37" spans="1:11" ht="28.5" customHeight="1" hidden="1">
      <c r="A37" s="158"/>
      <c r="B37" s="131" t="s">
        <v>106</v>
      </c>
      <c r="C37" s="132"/>
      <c r="D37" s="132"/>
      <c r="E37" s="132"/>
      <c r="F37" s="132"/>
      <c r="G37" s="133"/>
      <c r="H37" s="163"/>
      <c r="I37" s="163"/>
      <c r="J37" s="73"/>
      <c r="K37" s="118"/>
    </row>
    <row r="38" spans="1:14" ht="14.25" customHeight="1" hidden="1">
      <c r="A38" s="158"/>
      <c r="B38" s="156" t="s">
        <v>75</v>
      </c>
      <c r="C38" s="156"/>
      <c r="D38" s="156"/>
      <c r="E38" s="156"/>
      <c r="F38" s="156"/>
      <c r="G38" s="156"/>
      <c r="H38" s="163"/>
      <c r="I38" s="163"/>
      <c r="J38" s="73"/>
      <c r="K38" s="118"/>
      <c r="N38" s="7">
        <f>K32+K39+K40+K41+K42+K43+K44</f>
        <v>0</v>
      </c>
    </row>
    <row r="39" spans="1:11" ht="14.25" customHeight="1" hidden="1">
      <c r="A39" s="158"/>
      <c r="B39" s="109" t="s">
        <v>4</v>
      </c>
      <c r="C39" s="109"/>
      <c r="D39" s="109"/>
      <c r="E39" s="109"/>
      <c r="F39" s="109"/>
      <c r="G39" s="109"/>
      <c r="H39" s="150" t="s">
        <v>31</v>
      </c>
      <c r="I39" s="151"/>
      <c r="J39" s="14">
        <v>4400.766178285714</v>
      </c>
      <c r="K39" s="75"/>
    </row>
    <row r="40" spans="1:11" ht="14.25" customHeight="1" hidden="1">
      <c r="A40" s="158"/>
      <c r="B40" s="109" t="s">
        <v>5</v>
      </c>
      <c r="C40" s="109"/>
      <c r="D40" s="109"/>
      <c r="E40" s="109"/>
      <c r="F40" s="109"/>
      <c r="G40" s="109"/>
      <c r="H40" s="110" t="s">
        <v>31</v>
      </c>
      <c r="I40" s="111"/>
      <c r="J40" s="14">
        <v>7766.052699428572</v>
      </c>
      <c r="K40" s="75"/>
    </row>
    <row r="41" spans="1:11" ht="15" hidden="1">
      <c r="A41" s="158"/>
      <c r="B41" s="109" t="s">
        <v>3</v>
      </c>
      <c r="C41" s="109"/>
      <c r="D41" s="109"/>
      <c r="E41" s="109"/>
      <c r="F41" s="109"/>
      <c r="G41" s="109"/>
      <c r="H41" s="110" t="s">
        <v>31</v>
      </c>
      <c r="I41" s="111"/>
      <c r="J41" s="14">
        <v>2351.425888</v>
      </c>
      <c r="K41" s="75"/>
    </row>
    <row r="42" spans="1:11" ht="14.25" customHeight="1" hidden="1">
      <c r="A42" s="158"/>
      <c r="B42" s="134" t="s">
        <v>41</v>
      </c>
      <c r="C42" s="135"/>
      <c r="D42" s="135"/>
      <c r="E42" s="135"/>
      <c r="F42" s="135"/>
      <c r="G42" s="136"/>
      <c r="H42" s="110" t="s">
        <v>31</v>
      </c>
      <c r="I42" s="111"/>
      <c r="J42" s="14">
        <v>5000.3820000000005</v>
      </c>
      <c r="K42" s="75"/>
    </row>
    <row r="43" spans="1:11" ht="15" customHeight="1" hidden="1">
      <c r="A43" s="158"/>
      <c r="B43" s="76" t="s">
        <v>42</v>
      </c>
      <c r="C43" s="12"/>
      <c r="D43" s="12"/>
      <c r="E43" s="13"/>
      <c r="F43" s="12"/>
      <c r="G43" s="12"/>
      <c r="H43" s="165" t="s">
        <v>64</v>
      </c>
      <c r="I43" s="111"/>
      <c r="J43" s="14">
        <v>3260.6775000000002</v>
      </c>
      <c r="K43" s="75">
        <v>0</v>
      </c>
    </row>
    <row r="44" spans="1:11" ht="28.5" customHeight="1" hidden="1">
      <c r="A44" s="158"/>
      <c r="B44" s="109" t="s">
        <v>43</v>
      </c>
      <c r="C44" s="109"/>
      <c r="D44" s="109"/>
      <c r="E44" s="109"/>
      <c r="F44" s="109"/>
      <c r="G44" s="109"/>
      <c r="H44" s="148" t="s">
        <v>64</v>
      </c>
      <c r="I44" s="149"/>
      <c r="J44" s="14">
        <v>7500.5712</v>
      </c>
      <c r="K44" s="75">
        <v>0</v>
      </c>
    </row>
    <row r="45" spans="1:11" ht="14.25" customHeight="1">
      <c r="A45" s="158"/>
      <c r="B45" s="127" t="s">
        <v>44</v>
      </c>
      <c r="C45" s="128"/>
      <c r="D45" s="128"/>
      <c r="E45" s="128"/>
      <c r="F45" s="128"/>
      <c r="G45" s="129"/>
      <c r="H45" s="85"/>
      <c r="I45" s="90"/>
      <c r="K45" s="75"/>
    </row>
    <row r="46" spans="1:11" ht="15.75" customHeight="1">
      <c r="A46" s="158"/>
      <c r="B46" s="181" t="s">
        <v>71</v>
      </c>
      <c r="C46" s="181"/>
      <c r="D46" s="181"/>
      <c r="E46" s="181"/>
      <c r="F46" s="181"/>
      <c r="G46" s="181"/>
      <c r="H46" s="110" t="s">
        <v>45</v>
      </c>
      <c r="I46" s="111"/>
      <c r="J46" s="14">
        <v>2501.572</v>
      </c>
      <c r="K46" s="75">
        <v>1.25</v>
      </c>
    </row>
    <row r="47" spans="1:14" ht="15.75" customHeight="1" hidden="1">
      <c r="A47" s="158"/>
      <c r="B47" s="102" t="s">
        <v>65</v>
      </c>
      <c r="C47" s="103"/>
      <c r="D47" s="103"/>
      <c r="E47" s="103"/>
      <c r="F47" s="103"/>
      <c r="G47" s="104"/>
      <c r="H47" s="173" t="s">
        <v>46</v>
      </c>
      <c r="I47" s="174"/>
      <c r="J47" s="14">
        <v>1266.435</v>
      </c>
      <c r="K47" s="118"/>
      <c r="N47" s="7">
        <f>K46+K47+K49+K52+K53</f>
        <v>1.99</v>
      </c>
    </row>
    <row r="48" spans="1:11" ht="44.25" customHeight="1" hidden="1">
      <c r="A48" s="158"/>
      <c r="B48" s="179" t="s">
        <v>66</v>
      </c>
      <c r="C48" s="179"/>
      <c r="D48" s="179"/>
      <c r="E48" s="179"/>
      <c r="F48" s="179"/>
      <c r="G48" s="179"/>
      <c r="H48" s="177"/>
      <c r="I48" s="178"/>
      <c r="J48" s="14">
        <v>2911.1589000000004</v>
      </c>
      <c r="K48" s="118"/>
    </row>
    <row r="49" spans="1:11" ht="18" customHeight="1" hidden="1">
      <c r="A49" s="158"/>
      <c r="B49" s="102" t="s">
        <v>67</v>
      </c>
      <c r="C49" s="103"/>
      <c r="D49" s="103"/>
      <c r="E49" s="103"/>
      <c r="F49" s="103"/>
      <c r="G49" s="104"/>
      <c r="H49" s="173" t="s">
        <v>47</v>
      </c>
      <c r="I49" s="174"/>
      <c r="J49" s="14"/>
      <c r="K49" s="164"/>
    </row>
    <row r="50" spans="1:11" ht="48" customHeight="1" hidden="1">
      <c r="A50" s="158"/>
      <c r="B50" s="131" t="s">
        <v>76</v>
      </c>
      <c r="C50" s="132"/>
      <c r="D50" s="132"/>
      <c r="E50" s="132"/>
      <c r="F50" s="132"/>
      <c r="G50" s="133"/>
      <c r="H50" s="175"/>
      <c r="I50" s="176"/>
      <c r="J50" s="14">
        <v>844.29</v>
      </c>
      <c r="K50" s="118"/>
    </row>
    <row r="51" spans="1:11" ht="14.25" customHeight="1" hidden="1">
      <c r="A51" s="158"/>
      <c r="B51" s="122" t="s">
        <v>80</v>
      </c>
      <c r="C51" s="123"/>
      <c r="D51" s="123"/>
      <c r="E51" s="123"/>
      <c r="F51" s="123"/>
      <c r="G51" s="124"/>
      <c r="H51" s="177"/>
      <c r="I51" s="178"/>
      <c r="J51" s="14"/>
      <c r="K51" s="118"/>
    </row>
    <row r="52" spans="1:11" ht="15" customHeight="1">
      <c r="A52" s="158"/>
      <c r="B52" s="134" t="s">
        <v>6</v>
      </c>
      <c r="C52" s="135"/>
      <c r="D52" s="135"/>
      <c r="E52" s="135"/>
      <c r="F52" s="135"/>
      <c r="G52" s="136"/>
      <c r="H52" s="180" t="s">
        <v>31</v>
      </c>
      <c r="I52" s="149"/>
      <c r="J52" s="14">
        <v>1500.9432</v>
      </c>
      <c r="K52" s="75">
        <v>0.69</v>
      </c>
    </row>
    <row r="53" spans="1:11" ht="30" customHeight="1">
      <c r="A53" s="159"/>
      <c r="B53" s="109" t="s">
        <v>48</v>
      </c>
      <c r="C53" s="109"/>
      <c r="D53" s="109"/>
      <c r="E53" s="109"/>
      <c r="F53" s="109"/>
      <c r="G53" s="109"/>
      <c r="H53" s="148" t="s">
        <v>64</v>
      </c>
      <c r="I53" s="149"/>
      <c r="J53" s="14">
        <v>2349.0024</v>
      </c>
      <c r="K53" s="89">
        <v>0.05</v>
      </c>
    </row>
    <row r="54" spans="1:11" ht="14.25">
      <c r="A54" s="190" t="s">
        <v>93</v>
      </c>
      <c r="B54" s="191"/>
      <c r="C54" s="191"/>
      <c r="D54" s="191"/>
      <c r="E54" s="191"/>
      <c r="F54" s="191"/>
      <c r="G54" s="191"/>
      <c r="H54" s="191"/>
      <c r="I54" s="192"/>
      <c r="K54" s="16">
        <f>K46+K52+K53</f>
        <v>1.99</v>
      </c>
    </row>
    <row r="55" spans="1:11" ht="5.25" customHeight="1">
      <c r="A55" s="48"/>
      <c r="B55" s="66"/>
      <c r="C55" s="66"/>
      <c r="D55" s="66"/>
      <c r="E55" s="66"/>
      <c r="F55" s="66"/>
      <c r="G55" s="66"/>
      <c r="H55" s="66"/>
      <c r="I55" s="67"/>
      <c r="K55" s="16"/>
    </row>
    <row r="56" spans="1:11" ht="15" customHeight="1">
      <c r="A56" s="185" t="s">
        <v>82</v>
      </c>
      <c r="B56" s="185"/>
      <c r="C56" s="185"/>
      <c r="D56" s="185"/>
      <c r="E56" s="185"/>
      <c r="F56" s="185"/>
      <c r="G56" s="185"/>
      <c r="H56" s="185"/>
      <c r="I56" s="185"/>
      <c r="J56" s="17">
        <v>19938.3984</v>
      </c>
      <c r="K56" s="15">
        <v>0.57</v>
      </c>
    </row>
    <row r="57" spans="1:11" ht="30" customHeight="1" hidden="1">
      <c r="A57" s="185" t="s">
        <v>74</v>
      </c>
      <c r="B57" s="185"/>
      <c r="C57" s="185"/>
      <c r="D57" s="185"/>
      <c r="E57" s="185"/>
      <c r="F57" s="185"/>
      <c r="G57" s="185"/>
      <c r="H57" s="185"/>
      <c r="I57" s="185"/>
      <c r="J57" s="17">
        <v>19938.3984</v>
      </c>
      <c r="K57" s="15"/>
    </row>
    <row r="58" spans="1:11" ht="5.25" customHeight="1">
      <c r="A58" s="65"/>
      <c r="B58" s="68"/>
      <c r="C58" s="69"/>
      <c r="D58" s="69"/>
      <c r="E58" s="69"/>
      <c r="F58" s="69"/>
      <c r="G58" s="69"/>
      <c r="H58" s="69"/>
      <c r="I58" s="70"/>
      <c r="J58" s="17"/>
      <c r="K58" s="15"/>
    </row>
    <row r="59" spans="1:11" ht="15.75" customHeight="1">
      <c r="A59" s="186" t="s">
        <v>49</v>
      </c>
      <c r="B59" s="187" t="s">
        <v>49</v>
      </c>
      <c r="C59" s="187"/>
      <c r="D59" s="187"/>
      <c r="E59" s="187"/>
      <c r="F59" s="187"/>
      <c r="G59" s="187"/>
      <c r="H59" s="187"/>
      <c r="I59" s="187"/>
      <c r="K59" s="75"/>
    </row>
    <row r="60" spans="1:14" ht="15" hidden="1">
      <c r="A60" s="158"/>
      <c r="B60" s="109" t="s">
        <v>84</v>
      </c>
      <c r="C60" s="109"/>
      <c r="D60" s="109"/>
      <c r="E60" s="109"/>
      <c r="F60" s="109"/>
      <c r="G60" s="109"/>
      <c r="H60" s="188" t="s">
        <v>64</v>
      </c>
      <c r="I60" s="189"/>
      <c r="J60" s="14">
        <v>4431.542399999999</v>
      </c>
      <c r="K60" s="75"/>
      <c r="N60" s="7">
        <f>N38+N47+K60+K62</f>
        <v>2.07</v>
      </c>
    </row>
    <row r="61" spans="1:11" ht="15" customHeight="1" hidden="1">
      <c r="A61" s="158"/>
      <c r="B61" s="134" t="s">
        <v>7</v>
      </c>
      <c r="C61" s="135"/>
      <c r="D61" s="135"/>
      <c r="E61" s="135"/>
      <c r="F61" s="135"/>
      <c r="G61" s="136"/>
      <c r="H61" s="180"/>
      <c r="I61" s="149"/>
      <c r="K61" s="75" t="s">
        <v>62</v>
      </c>
    </row>
    <row r="62" spans="1:11" ht="29.25" customHeight="1">
      <c r="A62" s="158"/>
      <c r="B62" s="182" t="s">
        <v>73</v>
      </c>
      <c r="C62" s="183"/>
      <c r="D62" s="183"/>
      <c r="E62" s="183"/>
      <c r="F62" s="183"/>
      <c r="G62" s="184"/>
      <c r="H62" s="180"/>
      <c r="I62" s="149"/>
      <c r="K62" s="75">
        <v>0.08</v>
      </c>
    </row>
    <row r="63" spans="1:11" ht="42.75" customHeight="1" hidden="1">
      <c r="A63" s="159"/>
      <c r="B63" s="182" t="s">
        <v>85</v>
      </c>
      <c r="C63" s="183"/>
      <c r="D63" s="183"/>
      <c r="E63" s="183"/>
      <c r="F63" s="183"/>
      <c r="G63" s="184"/>
      <c r="H63" s="180"/>
      <c r="I63" s="149"/>
      <c r="K63" s="75" t="s">
        <v>62</v>
      </c>
    </row>
    <row r="64" spans="1:11" ht="14.25">
      <c r="A64" s="182" t="s">
        <v>94</v>
      </c>
      <c r="B64" s="183"/>
      <c r="C64" s="183"/>
      <c r="D64" s="183"/>
      <c r="E64" s="183"/>
      <c r="F64" s="183"/>
      <c r="G64" s="183"/>
      <c r="H64" s="183"/>
      <c r="I64" s="184"/>
      <c r="K64" s="16">
        <v>0.08</v>
      </c>
    </row>
    <row r="65" spans="1:9" ht="6.75" customHeight="1">
      <c r="A65" s="19"/>
      <c r="B65" s="17"/>
      <c r="C65" s="17"/>
      <c r="D65" s="38"/>
      <c r="E65" s="44"/>
      <c r="F65" s="17"/>
      <c r="G65" s="17"/>
      <c r="H65" s="17"/>
      <c r="I65" s="17"/>
    </row>
    <row r="66" spans="1:11" ht="15" customHeight="1" hidden="1">
      <c r="A66" s="21"/>
      <c r="B66" s="207" t="s">
        <v>23</v>
      </c>
      <c r="C66" s="208"/>
      <c r="D66" s="208"/>
      <c r="E66" s="208"/>
      <c r="F66" s="208"/>
      <c r="G66" s="209"/>
      <c r="H66" s="210" t="s">
        <v>90</v>
      </c>
      <c r="I66" s="211"/>
      <c r="K66" s="3"/>
    </row>
    <row r="67" spans="1:11" ht="15" customHeight="1" hidden="1">
      <c r="A67" s="157" t="s">
        <v>50</v>
      </c>
      <c r="B67" s="193" t="s">
        <v>51</v>
      </c>
      <c r="C67" s="193"/>
      <c r="D67" s="193"/>
      <c r="E67" s="193"/>
      <c r="F67" s="193"/>
      <c r="G67" s="193"/>
      <c r="H67" s="193"/>
      <c r="I67" s="193"/>
      <c r="J67" s="193"/>
      <c r="K67" s="193"/>
    </row>
    <row r="68" spans="1:11" ht="15" customHeight="1" hidden="1">
      <c r="A68" s="158"/>
      <c r="B68" s="74" t="s">
        <v>8</v>
      </c>
      <c r="C68" s="34"/>
      <c r="D68" s="35"/>
      <c r="E68" s="59"/>
      <c r="F68" s="56"/>
      <c r="G68" s="37"/>
      <c r="H68" s="194" t="s">
        <v>52</v>
      </c>
      <c r="I68" s="195"/>
      <c r="J68" s="14">
        <v>2866.4610000000002</v>
      </c>
      <c r="K68" s="53"/>
    </row>
    <row r="69" spans="1:11" ht="15" customHeight="1" hidden="1">
      <c r="A69" s="158"/>
      <c r="B69" s="20" t="s">
        <v>68</v>
      </c>
      <c r="C69" s="28"/>
      <c r="D69" s="29"/>
      <c r="E69" s="57"/>
      <c r="F69" s="58"/>
      <c r="G69" s="27"/>
      <c r="H69" s="196" t="s">
        <v>53</v>
      </c>
      <c r="I69" s="196"/>
      <c r="J69" s="14">
        <v>598.30776</v>
      </c>
      <c r="K69" s="52"/>
    </row>
    <row r="70" spans="1:11" ht="30" customHeight="1" hidden="1">
      <c r="A70" s="158"/>
      <c r="B70" s="182" t="s">
        <v>91</v>
      </c>
      <c r="C70" s="183"/>
      <c r="D70" s="183"/>
      <c r="E70" s="183"/>
      <c r="F70" s="183"/>
      <c r="G70" s="184"/>
      <c r="H70" s="163" t="s">
        <v>54</v>
      </c>
      <c r="I70" s="163"/>
      <c r="J70" s="54">
        <v>7685.73</v>
      </c>
      <c r="K70" s="75"/>
    </row>
    <row r="71" spans="1:11" ht="45" customHeight="1" hidden="1">
      <c r="A71" s="158"/>
      <c r="B71" s="182" t="s">
        <v>72</v>
      </c>
      <c r="C71" s="183"/>
      <c r="D71" s="183"/>
      <c r="E71" s="183"/>
      <c r="F71" s="183"/>
      <c r="G71" s="184"/>
      <c r="H71" s="200" t="s">
        <v>83</v>
      </c>
      <c r="I71" s="163"/>
      <c r="J71" s="60"/>
      <c r="K71" s="61"/>
    </row>
    <row r="72" spans="1:11" ht="15" customHeight="1" hidden="1">
      <c r="A72" s="158"/>
      <c r="B72" s="197" t="s">
        <v>55</v>
      </c>
      <c r="C72" s="198"/>
      <c r="D72" s="198"/>
      <c r="E72" s="198"/>
      <c r="F72" s="198"/>
      <c r="G72" s="198"/>
      <c r="H72" s="198"/>
      <c r="I72" s="198"/>
      <c r="J72" s="198"/>
      <c r="K72" s="199"/>
    </row>
    <row r="73" spans="1:11" ht="15" customHeight="1" hidden="1">
      <c r="A73" s="158"/>
      <c r="B73" s="74" t="s">
        <v>9</v>
      </c>
      <c r="C73" s="34"/>
      <c r="D73" s="35"/>
      <c r="E73" s="43"/>
      <c r="F73" s="56"/>
      <c r="G73" s="37"/>
      <c r="H73" s="195" t="s">
        <v>56</v>
      </c>
      <c r="I73" s="195"/>
      <c r="J73" s="55">
        <v>2888.73</v>
      </c>
      <c r="K73" s="53"/>
    </row>
    <row r="74" spans="1:11" ht="15" hidden="1">
      <c r="A74" s="158"/>
      <c r="B74" s="20" t="s">
        <v>10</v>
      </c>
      <c r="C74" s="28"/>
      <c r="D74" s="29"/>
      <c r="E74" s="41"/>
      <c r="F74" s="30"/>
      <c r="G74" s="31"/>
      <c r="H74" s="175" t="s">
        <v>56</v>
      </c>
      <c r="I74" s="176"/>
      <c r="J74" s="14">
        <v>3981.384</v>
      </c>
      <c r="K74" s="53"/>
    </row>
    <row r="75" spans="1:11" ht="15" hidden="1">
      <c r="A75" s="158"/>
      <c r="B75" s="74" t="s">
        <v>11</v>
      </c>
      <c r="C75" s="34"/>
      <c r="D75" s="35"/>
      <c r="E75" s="43"/>
      <c r="F75" s="36"/>
      <c r="G75" s="37"/>
      <c r="H75" s="212" t="s">
        <v>86</v>
      </c>
      <c r="I75" s="111"/>
      <c r="J75" s="14">
        <v>18055.136</v>
      </c>
      <c r="K75" s="6"/>
    </row>
    <row r="76" spans="1:14" ht="15" customHeight="1" hidden="1">
      <c r="A76" s="158"/>
      <c r="B76" s="74" t="s">
        <v>12</v>
      </c>
      <c r="C76" s="34"/>
      <c r="D76" s="35"/>
      <c r="E76" s="43"/>
      <c r="F76" s="36"/>
      <c r="G76" s="37"/>
      <c r="H76" s="213" t="s">
        <v>45</v>
      </c>
      <c r="I76" s="111"/>
      <c r="J76" s="14">
        <v>601.8056</v>
      </c>
      <c r="K76" s="6"/>
      <c r="N76" s="7">
        <f>K68+K69+K70+K71+K73+K74+K75+K76</f>
        <v>0</v>
      </c>
    </row>
    <row r="77" spans="1:11" ht="12.75" customHeight="1" hidden="1">
      <c r="A77" s="158"/>
      <c r="B77" s="214" t="s">
        <v>111</v>
      </c>
      <c r="C77" s="215"/>
      <c r="D77" s="215"/>
      <c r="E77" s="215"/>
      <c r="F77" s="215"/>
      <c r="G77" s="216"/>
      <c r="H77" s="175" t="s">
        <v>57</v>
      </c>
      <c r="I77" s="176"/>
      <c r="J77" s="14">
        <v>6581.3279999999995</v>
      </c>
      <c r="K77" s="75"/>
    </row>
    <row r="78" spans="1:11" ht="28.5" customHeight="1" hidden="1">
      <c r="A78" s="159"/>
      <c r="B78" s="201" t="s">
        <v>13</v>
      </c>
      <c r="C78" s="202"/>
      <c r="D78" s="202"/>
      <c r="E78" s="202"/>
      <c r="F78" s="202"/>
      <c r="G78" s="203"/>
      <c r="H78" s="204" t="s">
        <v>57</v>
      </c>
      <c r="I78" s="205"/>
      <c r="J78" s="14">
        <v>2509.728</v>
      </c>
      <c r="K78" s="75"/>
    </row>
    <row r="79" spans="1:11" ht="14.25" hidden="1">
      <c r="A79" s="102" t="s">
        <v>95</v>
      </c>
      <c r="B79" s="103"/>
      <c r="C79" s="103"/>
      <c r="D79" s="103"/>
      <c r="E79" s="103"/>
      <c r="F79" s="103"/>
      <c r="G79" s="103"/>
      <c r="H79" s="103"/>
      <c r="I79" s="104"/>
      <c r="K79" s="63"/>
    </row>
    <row r="80" spans="1:11" ht="6" customHeight="1">
      <c r="A80" s="85"/>
      <c r="B80" s="56"/>
      <c r="C80" s="86"/>
      <c r="D80" s="34"/>
      <c r="E80" s="59"/>
      <c r="F80" s="56"/>
      <c r="G80" s="56"/>
      <c r="H80" s="56"/>
      <c r="I80" s="56"/>
      <c r="J80" s="64"/>
      <c r="K80" s="6"/>
    </row>
    <row r="81" spans="1:11" ht="15" customHeight="1" hidden="1">
      <c r="A81" s="219" t="s">
        <v>21</v>
      </c>
      <c r="B81" s="109" t="s">
        <v>20</v>
      </c>
      <c r="C81" s="109"/>
      <c r="D81" s="109"/>
      <c r="E81" s="109"/>
      <c r="F81" s="109"/>
      <c r="G81" s="109"/>
      <c r="H81" s="109"/>
      <c r="I81" s="109"/>
      <c r="J81" s="83" t="s">
        <v>79</v>
      </c>
      <c r="K81" s="49" t="s">
        <v>62</v>
      </c>
    </row>
    <row r="82" spans="1:11" ht="68.25" customHeight="1">
      <c r="A82" s="219"/>
      <c r="B82" s="185" t="s">
        <v>88</v>
      </c>
      <c r="C82" s="185"/>
      <c r="D82" s="185"/>
      <c r="E82" s="185"/>
      <c r="F82" s="185"/>
      <c r="G82" s="185"/>
      <c r="H82" s="185"/>
      <c r="I82" s="185"/>
      <c r="J82" s="84">
        <v>3101.3712000000005</v>
      </c>
      <c r="K82" s="16">
        <v>0.18</v>
      </c>
    </row>
    <row r="83" spans="1:11" ht="52.5" customHeight="1">
      <c r="A83" s="219"/>
      <c r="B83" s="185" t="s">
        <v>89</v>
      </c>
      <c r="C83" s="185"/>
      <c r="D83" s="185"/>
      <c r="E83" s="185"/>
      <c r="F83" s="185"/>
      <c r="G83" s="185"/>
      <c r="H83" s="185"/>
      <c r="I83" s="185"/>
      <c r="J83" s="84">
        <v>13292.855999999998</v>
      </c>
      <c r="K83" s="16">
        <v>0.3</v>
      </c>
    </row>
    <row r="84" spans="1:11" ht="3" customHeight="1">
      <c r="A84" s="80"/>
      <c r="B84" s="82"/>
      <c r="C84" s="82"/>
      <c r="D84" s="82"/>
      <c r="E84" s="82"/>
      <c r="F84" s="82"/>
      <c r="G84" s="82"/>
      <c r="H84" s="82"/>
      <c r="I84" s="82"/>
      <c r="J84" s="62"/>
      <c r="K84" s="47"/>
    </row>
    <row r="85" ht="1.5" customHeight="1"/>
    <row r="86" spans="1:11" ht="90.75" customHeight="1">
      <c r="A86" s="4" t="s">
        <v>21</v>
      </c>
      <c r="B86" s="185" t="s">
        <v>81</v>
      </c>
      <c r="C86" s="185"/>
      <c r="D86" s="185"/>
      <c r="E86" s="185"/>
      <c r="F86" s="185"/>
      <c r="G86" s="185"/>
      <c r="H86" s="185"/>
      <c r="I86" s="185"/>
      <c r="J86" s="84">
        <v>25698.3408</v>
      </c>
      <c r="K86" s="16">
        <v>1.45</v>
      </c>
    </row>
    <row r="87" spans="1:10" ht="6" customHeight="1">
      <c r="A87" s="17"/>
      <c r="B87" s="17"/>
      <c r="C87" s="18"/>
      <c r="D87" s="26"/>
      <c r="E87" s="40"/>
      <c r="F87" s="17"/>
      <c r="G87" s="17"/>
      <c r="H87" s="17"/>
      <c r="I87" s="17"/>
      <c r="J87" s="17"/>
    </row>
    <row r="88" spans="1:11" ht="18">
      <c r="A88" s="182" t="s">
        <v>97</v>
      </c>
      <c r="B88" s="183"/>
      <c r="C88" s="183"/>
      <c r="D88" s="183"/>
      <c r="E88" s="183"/>
      <c r="F88" s="183"/>
      <c r="G88" s="183"/>
      <c r="H88" s="183"/>
      <c r="I88" s="184"/>
      <c r="J88" s="50"/>
      <c r="K88" s="77">
        <f>K86+K83+K82+K57+K56+K54+K30+K64</f>
        <v>9.58</v>
      </c>
    </row>
    <row r="89" spans="1:11" ht="15" customHeight="1" hidden="1">
      <c r="A89" s="80"/>
      <c r="B89" s="82"/>
      <c r="C89" s="82"/>
      <c r="D89" s="82"/>
      <c r="E89" s="82"/>
      <c r="F89" s="82"/>
      <c r="G89" s="82"/>
      <c r="H89" s="82"/>
      <c r="I89" s="79"/>
      <c r="J89" s="62"/>
      <c r="K89" s="81" t="s">
        <v>105</v>
      </c>
    </row>
    <row r="90" spans="1:11" ht="15" customHeight="1" hidden="1">
      <c r="A90" s="102" t="s">
        <v>107</v>
      </c>
      <c r="B90" s="103"/>
      <c r="C90" s="103"/>
      <c r="D90" s="103"/>
      <c r="E90" s="103"/>
      <c r="F90" s="103"/>
      <c r="G90" s="103"/>
      <c r="H90" s="103"/>
      <c r="I90" s="104"/>
      <c r="K90" s="166">
        <v>2.2</v>
      </c>
    </row>
    <row r="91" spans="1:11" ht="54.75" customHeight="1" hidden="1">
      <c r="A91" s="168" t="s">
        <v>104</v>
      </c>
      <c r="B91" s="169"/>
      <c r="C91" s="169"/>
      <c r="D91" s="169"/>
      <c r="E91" s="169"/>
      <c r="F91" s="169"/>
      <c r="G91" s="169"/>
      <c r="H91" s="169"/>
      <c r="I91" s="170"/>
      <c r="K91" s="167"/>
    </row>
    <row r="92" spans="1:11" ht="17.25" customHeight="1" hidden="1">
      <c r="A92" s="220" t="s">
        <v>101</v>
      </c>
      <c r="B92" s="221" t="s">
        <v>14</v>
      </c>
      <c r="C92" s="221"/>
      <c r="D92" s="221"/>
      <c r="E92" s="221"/>
      <c r="F92" s="221"/>
      <c r="G92" s="221"/>
      <c r="H92" s="195" t="s">
        <v>58</v>
      </c>
      <c r="I92" s="195"/>
      <c r="J92" s="14">
        <v>0</v>
      </c>
      <c r="K92" s="53">
        <v>0.18</v>
      </c>
    </row>
    <row r="93" spans="1:11" ht="18" customHeight="1" hidden="1">
      <c r="A93" s="158"/>
      <c r="B93" s="206" t="s">
        <v>15</v>
      </c>
      <c r="C93" s="206"/>
      <c r="D93" s="206"/>
      <c r="E93" s="206"/>
      <c r="F93" s="206"/>
      <c r="G93" s="206"/>
      <c r="H93" s="163" t="s">
        <v>59</v>
      </c>
      <c r="I93" s="163"/>
      <c r="J93" s="14">
        <v>0</v>
      </c>
      <c r="K93" s="6">
        <v>1.86</v>
      </c>
    </row>
    <row r="94" spans="1:11" ht="18" customHeight="1" hidden="1">
      <c r="A94" s="158"/>
      <c r="B94" s="206" t="s">
        <v>16</v>
      </c>
      <c r="C94" s="206"/>
      <c r="D94" s="206"/>
      <c r="E94" s="206"/>
      <c r="F94" s="206"/>
      <c r="G94" s="206"/>
      <c r="H94" s="163" t="s">
        <v>60</v>
      </c>
      <c r="I94" s="163"/>
      <c r="J94" s="14">
        <v>0</v>
      </c>
      <c r="K94" s="6">
        <v>0.07</v>
      </c>
    </row>
    <row r="95" spans="1:11" ht="17.25" customHeight="1" hidden="1">
      <c r="A95" s="158"/>
      <c r="B95" s="206" t="s">
        <v>22</v>
      </c>
      <c r="C95" s="206"/>
      <c r="D95" s="206"/>
      <c r="E95" s="206"/>
      <c r="F95" s="206"/>
      <c r="G95" s="206"/>
      <c r="H95" s="163" t="s">
        <v>60</v>
      </c>
      <c r="I95" s="163"/>
      <c r="J95" s="14">
        <v>0</v>
      </c>
      <c r="K95" s="6">
        <v>0.27</v>
      </c>
    </row>
    <row r="96" spans="1:11" ht="17.25" customHeight="1" hidden="1">
      <c r="A96" s="158"/>
      <c r="B96" s="206" t="s">
        <v>17</v>
      </c>
      <c r="C96" s="206"/>
      <c r="D96" s="206"/>
      <c r="E96" s="206"/>
      <c r="F96" s="206"/>
      <c r="G96" s="206"/>
      <c r="H96" s="217" t="s">
        <v>59</v>
      </c>
      <c r="I96" s="163"/>
      <c r="J96" s="14">
        <v>0</v>
      </c>
      <c r="K96" s="6">
        <v>0.25</v>
      </c>
    </row>
    <row r="97" spans="1:11" ht="19.5" customHeight="1" hidden="1">
      <c r="A97" s="158"/>
      <c r="B97" s="206" t="s">
        <v>18</v>
      </c>
      <c r="C97" s="206"/>
      <c r="D97" s="206"/>
      <c r="E97" s="206"/>
      <c r="F97" s="206"/>
      <c r="G97" s="206"/>
      <c r="H97" s="217" t="s">
        <v>59</v>
      </c>
      <c r="I97" s="163"/>
      <c r="J97" s="14">
        <v>0</v>
      </c>
      <c r="K97" s="6">
        <v>0.68</v>
      </c>
    </row>
    <row r="98" spans="1:11" ht="17.25" customHeight="1" hidden="1">
      <c r="A98" s="159"/>
      <c r="B98" s="206" t="s">
        <v>19</v>
      </c>
      <c r="C98" s="206"/>
      <c r="D98" s="206"/>
      <c r="E98" s="206"/>
      <c r="F98" s="206"/>
      <c r="G98" s="206"/>
      <c r="H98" s="163" t="s">
        <v>61</v>
      </c>
      <c r="I98" s="163"/>
      <c r="J98" s="14">
        <v>0</v>
      </c>
      <c r="K98" s="6">
        <v>0.07</v>
      </c>
    </row>
    <row r="99" spans="1:11" ht="28.5" customHeight="1" hidden="1">
      <c r="A99" s="182" t="s">
        <v>96</v>
      </c>
      <c r="B99" s="183"/>
      <c r="C99" s="183"/>
      <c r="D99" s="183"/>
      <c r="E99" s="183"/>
      <c r="F99" s="183"/>
      <c r="G99" s="183"/>
      <c r="H99" s="183"/>
      <c r="I99" s="184"/>
      <c r="K99" s="77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18" customHeight="1" hidden="1">
      <c r="A102" s="102" t="s">
        <v>103</v>
      </c>
      <c r="B102" s="103"/>
      <c r="C102" s="103"/>
      <c r="D102" s="103"/>
      <c r="E102" s="103"/>
      <c r="F102" s="103"/>
      <c r="G102" s="103"/>
      <c r="H102" s="103"/>
      <c r="I102" s="104"/>
      <c r="K102" s="166">
        <v>5.15</v>
      </c>
    </row>
    <row r="103" spans="1:11" ht="39.75" customHeight="1" hidden="1">
      <c r="A103" s="168" t="s">
        <v>102</v>
      </c>
      <c r="B103" s="169"/>
      <c r="C103" s="169"/>
      <c r="D103" s="169"/>
      <c r="E103" s="169"/>
      <c r="F103" s="169"/>
      <c r="G103" s="169"/>
      <c r="H103" s="169"/>
      <c r="I103" s="170"/>
      <c r="K103" s="167"/>
    </row>
    <row r="104" ht="7.5" customHeight="1" hidden="1"/>
    <row r="105" spans="1:11" ht="29.25" customHeight="1" hidden="1">
      <c r="A105" s="182" t="s">
        <v>110</v>
      </c>
      <c r="B105" s="183"/>
      <c r="C105" s="183"/>
      <c r="D105" s="183"/>
      <c r="E105" s="183"/>
      <c r="F105" s="183"/>
      <c r="G105" s="183"/>
      <c r="H105" s="183"/>
      <c r="I105" s="184"/>
      <c r="K105" s="77">
        <v>6.45</v>
      </c>
    </row>
    <row r="106" ht="29.25" customHeight="1"/>
    <row r="107" ht="12.75" customHeight="1">
      <c r="F107" s="94" t="s">
        <v>119</v>
      </c>
    </row>
    <row r="108" ht="12.75" customHeight="1">
      <c r="F108" s="94"/>
    </row>
    <row r="109" spans="1:6" ht="12.75" customHeight="1">
      <c r="A109" s="93" t="s">
        <v>118</v>
      </c>
      <c r="B109" s="141" t="s">
        <v>117</v>
      </c>
      <c r="C109" s="142"/>
      <c r="D109" s="93" t="s">
        <v>116</v>
      </c>
      <c r="E109" s="93" t="s">
        <v>115</v>
      </c>
      <c r="F109" s="96" t="s">
        <v>120</v>
      </c>
    </row>
    <row r="110" spans="1:6" ht="12.75" customHeight="1">
      <c r="A110" s="73">
        <v>1</v>
      </c>
      <c r="B110" s="92" t="s">
        <v>114</v>
      </c>
      <c r="C110" s="92"/>
      <c r="D110" s="73">
        <v>118</v>
      </c>
      <c r="E110" s="92"/>
      <c r="F110" s="95">
        <v>179</v>
      </c>
    </row>
    <row r="111" spans="1:6" ht="12.75" customHeight="1">
      <c r="A111" s="73">
        <v>2</v>
      </c>
      <c r="B111" s="92" t="s">
        <v>114</v>
      </c>
      <c r="C111" s="92"/>
      <c r="D111" s="73">
        <v>121</v>
      </c>
      <c r="E111" s="91"/>
      <c r="F111" s="95">
        <v>107</v>
      </c>
    </row>
    <row r="112" spans="1:6" ht="12.75" customHeight="1">
      <c r="A112" s="73">
        <v>3</v>
      </c>
      <c r="B112" s="125" t="s">
        <v>113</v>
      </c>
      <c r="C112" s="125"/>
      <c r="D112" s="73">
        <v>1</v>
      </c>
      <c r="E112" s="91"/>
      <c r="F112" s="95">
        <v>150</v>
      </c>
    </row>
    <row r="113" spans="1:6" ht="12.75" customHeight="1">
      <c r="A113" s="73">
        <v>4</v>
      </c>
      <c r="B113" s="92" t="s">
        <v>112</v>
      </c>
      <c r="C113" s="92"/>
      <c r="D113" s="73">
        <v>39</v>
      </c>
      <c r="E113" s="91"/>
      <c r="F113" s="95">
        <v>305</v>
      </c>
    </row>
    <row r="114" spans="1:6" ht="16.5" customHeight="1">
      <c r="A114" s="126" t="s">
        <v>121</v>
      </c>
      <c r="B114" s="126"/>
      <c r="C114" s="126"/>
      <c r="D114" s="126"/>
      <c r="E114" s="126"/>
      <c r="F114" s="95">
        <f>SUM(F110:F113)</f>
        <v>741</v>
      </c>
    </row>
  </sheetData>
  <sheetProtection/>
  <mergeCells count="129">
    <mergeCell ref="K102:K103"/>
    <mergeCell ref="A103:I103"/>
    <mergeCell ref="A81:A83"/>
    <mergeCell ref="B82:I82"/>
    <mergeCell ref="B83:I83"/>
    <mergeCell ref="B86:I86"/>
    <mergeCell ref="A92:A98"/>
    <mergeCell ref="B92:G92"/>
    <mergeCell ref="H92:I92"/>
    <mergeCell ref="B93:G93"/>
    <mergeCell ref="H93:I93"/>
    <mergeCell ref="B95:G95"/>
    <mergeCell ref="H95:I95"/>
    <mergeCell ref="H97:I97"/>
    <mergeCell ref="B97:G97"/>
    <mergeCell ref="B96:G96"/>
    <mergeCell ref="B98:G98"/>
    <mergeCell ref="H98:I98"/>
    <mergeCell ref="H76:I76"/>
    <mergeCell ref="B77:G77"/>
    <mergeCell ref="H77:I77"/>
    <mergeCell ref="H96:I96"/>
    <mergeCell ref="A99:I99"/>
    <mergeCell ref="B7:H7"/>
    <mergeCell ref="A105:I105"/>
    <mergeCell ref="B81:I81"/>
    <mergeCell ref="B94:G94"/>
    <mergeCell ref="H94:I94"/>
    <mergeCell ref="B66:G66"/>
    <mergeCell ref="H66:I66"/>
    <mergeCell ref="A88:I88"/>
    <mergeCell ref="H73:I73"/>
    <mergeCell ref="H74:I74"/>
    <mergeCell ref="H75:I75"/>
    <mergeCell ref="A79:I79"/>
    <mergeCell ref="A54:I54"/>
    <mergeCell ref="A56:I56"/>
    <mergeCell ref="A67:A78"/>
    <mergeCell ref="B67:K67"/>
    <mergeCell ref="H68:I68"/>
    <mergeCell ref="H69:I69"/>
    <mergeCell ref="B70:G70"/>
    <mergeCell ref="H70:I70"/>
    <mergeCell ref="B71:G71"/>
    <mergeCell ref="B72:K72"/>
    <mergeCell ref="H71:I71"/>
    <mergeCell ref="B78:G78"/>
    <mergeCell ref="H78:I78"/>
    <mergeCell ref="H63:I63"/>
    <mergeCell ref="A64:I64"/>
    <mergeCell ref="A57:I57"/>
    <mergeCell ref="A59:A63"/>
    <mergeCell ref="H61:I61"/>
    <mergeCell ref="B59:I59"/>
    <mergeCell ref="B60:G60"/>
    <mergeCell ref="H60:I60"/>
    <mergeCell ref="B61:G61"/>
    <mergeCell ref="B6:I6"/>
    <mergeCell ref="B109:C109"/>
    <mergeCell ref="B8:G8"/>
    <mergeCell ref="H8:I8"/>
    <mergeCell ref="H44:I44"/>
    <mergeCell ref="H39:I39"/>
    <mergeCell ref="H40:I40"/>
    <mergeCell ref="H27:I27"/>
    <mergeCell ref="B24:G24"/>
    <mergeCell ref="H26:I26"/>
    <mergeCell ref="H28:I28"/>
    <mergeCell ref="B34:G34"/>
    <mergeCell ref="B35:G35"/>
    <mergeCell ref="B37:G37"/>
    <mergeCell ref="B38:G38"/>
    <mergeCell ref="B32:G33"/>
    <mergeCell ref="H32:I38"/>
    <mergeCell ref="B40:G40"/>
    <mergeCell ref="B50:G50"/>
    <mergeCell ref="B51:G51"/>
    <mergeCell ref="B42:G42"/>
    <mergeCell ref="H42:I42"/>
    <mergeCell ref="H43:I43"/>
    <mergeCell ref="B44:G44"/>
    <mergeCell ref="A114:E114"/>
    <mergeCell ref="H17:I17"/>
    <mergeCell ref="B19:G19"/>
    <mergeCell ref="H19:I20"/>
    <mergeCell ref="B23:G23"/>
    <mergeCell ref="B18:I18"/>
    <mergeCell ref="K13:K18"/>
    <mergeCell ref="B39:G39"/>
    <mergeCell ref="K19:K21"/>
    <mergeCell ref="B20:G20"/>
    <mergeCell ref="B21:G21"/>
    <mergeCell ref="K22:K25"/>
    <mergeCell ref="K32:K38"/>
    <mergeCell ref="A32:A53"/>
    <mergeCell ref="K49:K51"/>
    <mergeCell ref="B22:G22"/>
    <mergeCell ref="H22:I24"/>
    <mergeCell ref="A90:I90"/>
    <mergeCell ref="K90:K91"/>
    <mergeCell ref="A91:I91"/>
    <mergeCell ref="B29:G29"/>
    <mergeCell ref="H29:I29"/>
    <mergeCell ref="A30:I30"/>
    <mergeCell ref="B53:G53"/>
    <mergeCell ref="A102:I102"/>
    <mergeCell ref="A9:A29"/>
    <mergeCell ref="B41:G41"/>
    <mergeCell ref="H41:I41"/>
    <mergeCell ref="H9:I12"/>
    <mergeCell ref="K9:K12"/>
    <mergeCell ref="H13:I16"/>
    <mergeCell ref="B16:G16"/>
    <mergeCell ref="B112:C112"/>
    <mergeCell ref="H53:I53"/>
    <mergeCell ref="B49:G49"/>
    <mergeCell ref="H49:I51"/>
    <mergeCell ref="K47:K48"/>
    <mergeCell ref="B48:G48"/>
    <mergeCell ref="B45:G45"/>
    <mergeCell ref="B52:G52"/>
    <mergeCell ref="H52:I52"/>
    <mergeCell ref="B46:G46"/>
    <mergeCell ref="H46:I46"/>
    <mergeCell ref="B47:G47"/>
    <mergeCell ref="H47:I48"/>
    <mergeCell ref="B62:G62"/>
    <mergeCell ref="H62:I62"/>
    <mergeCell ref="B63:G6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2010-12-21T14:29:12Z</cp:lastPrinted>
  <dcterms:created xsi:type="dcterms:W3CDTF">2010-05-26T09:42:32Z</dcterms:created>
  <dcterms:modified xsi:type="dcterms:W3CDTF">2010-12-30T12:56:28Z</dcterms:modified>
  <cp:category/>
  <cp:version/>
  <cp:contentType/>
  <cp:contentStatus/>
</cp:coreProperties>
</file>